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D1021" i="2"/>
  <c r="C1021" i="2"/>
  <c r="B1021" i="2"/>
  <c r="A1021" i="2"/>
  <c r="H1020" i="2"/>
  <c r="F1020" i="2"/>
  <c r="E1020" i="2"/>
  <c r="C1020" i="2"/>
  <c r="B1020" i="2"/>
  <c r="A1020" i="2"/>
  <c r="D1020" i="2" s="1"/>
  <c r="H1019" i="2"/>
  <c r="F1019" i="2"/>
  <c r="E1019" i="2"/>
  <c r="D1019" i="2"/>
  <c r="C1019" i="2"/>
  <c r="B1019" i="2"/>
  <c r="A1019" i="2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D1004" i="2"/>
  <c r="C1004" i="2"/>
  <c r="B1004" i="2"/>
  <c r="A1004" i="2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D983" i="2"/>
  <c r="C983" i="2"/>
  <c r="B983" i="2"/>
  <c r="A983" i="2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D973" i="2"/>
  <c r="C973" i="2"/>
  <c r="B973" i="2"/>
  <c r="A973" i="2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D965" i="2"/>
  <c r="C965" i="2"/>
  <c r="B965" i="2"/>
  <c r="A965" i="2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D956" i="2"/>
  <c r="C956" i="2"/>
  <c r="B956" i="2"/>
  <c r="A956" i="2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D943" i="2"/>
  <c r="C943" i="2"/>
  <c r="B943" i="2"/>
  <c r="A943" i="2"/>
  <c r="H942" i="2"/>
  <c r="F942" i="2"/>
  <c r="E942" i="2"/>
  <c r="C942" i="2"/>
  <c r="B942" i="2"/>
  <c r="A942" i="2"/>
  <c r="D942" i="2" s="1"/>
  <c r="H941" i="2"/>
  <c r="F941" i="2"/>
  <c r="E941" i="2"/>
  <c r="D941" i="2"/>
  <c r="C941" i="2"/>
  <c r="B941" i="2"/>
  <c r="A941" i="2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D935" i="2"/>
  <c r="C935" i="2"/>
  <c r="B935" i="2"/>
  <c r="A935" i="2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D929" i="2"/>
  <c r="C929" i="2"/>
  <c r="B929" i="2"/>
  <c r="A929" i="2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D923" i="2"/>
  <c r="C923" i="2"/>
  <c r="B923" i="2"/>
  <c r="A923" i="2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D908" i="2"/>
  <c r="C908" i="2"/>
  <c r="B908" i="2"/>
  <c r="A908" i="2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D901" i="2"/>
  <c r="C901" i="2"/>
  <c r="B901" i="2"/>
  <c r="A901" i="2"/>
  <c r="H900" i="2"/>
  <c r="F900" i="2"/>
  <c r="E900" i="2"/>
  <c r="C900" i="2"/>
  <c r="B900" i="2"/>
  <c r="A900" i="2"/>
  <c r="D900" i="2" s="1"/>
  <c r="H899" i="2"/>
  <c r="F899" i="2"/>
  <c r="E899" i="2"/>
  <c r="D899" i="2"/>
  <c r="C899" i="2"/>
  <c r="B899" i="2"/>
  <c r="A899" i="2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D895" i="2"/>
  <c r="C895" i="2"/>
  <c r="B895" i="2"/>
  <c r="A895" i="2"/>
  <c r="H894" i="2"/>
  <c r="F894" i="2"/>
  <c r="E894" i="2"/>
  <c r="C894" i="2"/>
  <c r="B894" i="2"/>
  <c r="A894" i="2"/>
  <c r="D894" i="2" s="1"/>
  <c r="H893" i="2"/>
  <c r="F893" i="2"/>
  <c r="E893" i="2"/>
  <c r="D893" i="2"/>
  <c r="C893" i="2"/>
  <c r="B893" i="2"/>
  <c r="A893" i="2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D875" i="2"/>
  <c r="C875" i="2"/>
  <c r="B875" i="2"/>
  <c r="A875" i="2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D870" i="2"/>
  <c r="C870" i="2"/>
  <c r="B870" i="2"/>
  <c r="A870" i="2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D857" i="2"/>
  <c r="C857" i="2"/>
  <c r="B857" i="2"/>
  <c r="A857" i="2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D853" i="2"/>
  <c r="C853" i="2"/>
  <c r="B853" i="2"/>
  <c r="A853" i="2"/>
  <c r="H852" i="2"/>
  <c r="F852" i="2"/>
  <c r="E852" i="2"/>
  <c r="C852" i="2"/>
  <c r="B852" i="2"/>
  <c r="A852" i="2"/>
  <c r="D852" i="2" s="1"/>
  <c r="H851" i="2"/>
  <c r="F851" i="2"/>
  <c r="E851" i="2"/>
  <c r="D851" i="2"/>
  <c r="C851" i="2"/>
  <c r="B851" i="2"/>
  <c r="A851" i="2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D847" i="2"/>
  <c r="C847" i="2"/>
  <c r="B847" i="2"/>
  <c r="A847" i="2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D834" i="2"/>
  <c r="C834" i="2"/>
  <c r="B834" i="2"/>
  <c r="A834" i="2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D827" i="2"/>
  <c r="C827" i="2"/>
  <c r="B827" i="2"/>
  <c r="A827" i="2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D816" i="2"/>
  <c r="C816" i="2"/>
  <c r="B816" i="2"/>
  <c r="A816" i="2"/>
  <c r="H815" i="2"/>
  <c r="F815" i="2"/>
  <c r="E815" i="2"/>
  <c r="D815" i="2"/>
  <c r="C815" i="2"/>
  <c r="B815" i="2"/>
  <c r="A815" i="2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D810" i="2"/>
  <c r="C810" i="2"/>
  <c r="B810" i="2"/>
  <c r="A810" i="2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D799" i="2"/>
  <c r="C799" i="2"/>
  <c r="B799" i="2"/>
  <c r="A799" i="2"/>
  <c r="H798" i="2"/>
  <c r="F798" i="2"/>
  <c r="E798" i="2"/>
  <c r="C798" i="2"/>
  <c r="B798" i="2"/>
  <c r="A798" i="2"/>
  <c r="D798" i="2" s="1"/>
  <c r="H797" i="2"/>
  <c r="F797" i="2"/>
  <c r="E797" i="2"/>
  <c r="D797" i="2"/>
  <c r="C797" i="2"/>
  <c r="B797" i="2"/>
  <c r="A797" i="2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D793" i="2"/>
  <c r="C793" i="2"/>
  <c r="B793" i="2"/>
  <c r="A793" i="2"/>
  <c r="H792" i="2"/>
  <c r="F792" i="2"/>
  <c r="E792" i="2"/>
  <c r="D792" i="2"/>
  <c r="C792" i="2"/>
  <c r="B792" i="2"/>
  <c r="A792" i="2"/>
  <c r="H791" i="2"/>
  <c r="F791" i="2"/>
  <c r="E791" i="2"/>
  <c r="D791" i="2"/>
  <c r="C791" i="2"/>
  <c r="B791" i="2"/>
  <c r="A791" i="2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D773" i="2"/>
  <c r="C773" i="2"/>
  <c r="B773" i="2"/>
  <c r="A773" i="2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D769" i="2"/>
  <c r="C769" i="2"/>
  <c r="B769" i="2"/>
  <c r="A769" i="2"/>
  <c r="H768" i="2"/>
  <c r="F768" i="2"/>
  <c r="E768" i="2"/>
  <c r="D768" i="2"/>
  <c r="C768" i="2"/>
  <c r="B768" i="2"/>
  <c r="A768" i="2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D755" i="2"/>
  <c r="C755" i="2"/>
  <c r="B755" i="2"/>
  <c r="A755" i="2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D751" i="2"/>
  <c r="C751" i="2"/>
  <c r="B751" i="2"/>
  <c r="A751" i="2"/>
  <c r="H750" i="2"/>
  <c r="F750" i="2"/>
  <c r="E750" i="2"/>
  <c r="C750" i="2"/>
  <c r="B750" i="2"/>
  <c r="A750" i="2"/>
  <c r="D750" i="2" s="1"/>
  <c r="H749" i="2"/>
  <c r="F749" i="2"/>
  <c r="E749" i="2"/>
  <c r="D749" i="2"/>
  <c r="C749" i="2"/>
  <c r="B749" i="2"/>
  <c r="A749" i="2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D744" i="2"/>
  <c r="C744" i="2"/>
  <c r="B744" i="2"/>
  <c r="A744" i="2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D738" i="2"/>
  <c r="C738" i="2"/>
  <c r="B738" i="2"/>
  <c r="A738" i="2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D725" i="2"/>
  <c r="C725" i="2"/>
  <c r="B725" i="2"/>
  <c r="A725" i="2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D721" i="2"/>
  <c r="C721" i="2"/>
  <c r="B721" i="2"/>
  <c r="A721" i="2"/>
  <c r="H720" i="2"/>
  <c r="F720" i="2"/>
  <c r="E720" i="2"/>
  <c r="D720" i="2"/>
  <c r="C720" i="2"/>
  <c r="B720" i="2"/>
  <c r="A720" i="2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D703" i="2"/>
  <c r="C703" i="2"/>
  <c r="B703" i="2"/>
  <c r="A703" i="2"/>
  <c r="H702" i="2"/>
  <c r="F702" i="2"/>
  <c r="E702" i="2"/>
  <c r="C702" i="2"/>
  <c r="B702" i="2"/>
  <c r="A702" i="2"/>
  <c r="D702" i="2" s="1"/>
  <c r="H701" i="2"/>
  <c r="F701" i="2"/>
  <c r="E701" i="2"/>
  <c r="D701" i="2"/>
  <c r="C701" i="2"/>
  <c r="B701" i="2"/>
  <c r="A701" i="2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D697" i="2"/>
  <c r="C697" i="2"/>
  <c r="B697" i="2"/>
  <c r="A697" i="2"/>
  <c r="H696" i="2"/>
  <c r="F696" i="2"/>
  <c r="E696" i="2"/>
  <c r="D696" i="2"/>
  <c r="C696" i="2"/>
  <c r="B696" i="2"/>
  <c r="A696" i="2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D677" i="2"/>
  <c r="C677" i="2"/>
  <c r="B677" i="2"/>
  <c r="A677" i="2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D673" i="2"/>
  <c r="C673" i="2"/>
  <c r="B673" i="2"/>
  <c r="A673" i="2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D655" i="2"/>
  <c r="C655" i="2"/>
  <c r="B655" i="2"/>
  <c r="A655" i="2"/>
  <c r="H654" i="2"/>
  <c r="F654" i="2"/>
  <c r="E654" i="2"/>
  <c r="C654" i="2"/>
  <c r="B654" i="2"/>
  <c r="A654" i="2"/>
  <c r="D654" i="2" s="1"/>
  <c r="H653" i="2"/>
  <c r="F653" i="2"/>
  <c r="E653" i="2"/>
  <c r="D653" i="2"/>
  <c r="C653" i="2"/>
  <c r="B653" i="2"/>
  <c r="A653" i="2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D649" i="2"/>
  <c r="C649" i="2"/>
  <c r="B649" i="2"/>
  <c r="A649" i="2"/>
  <c r="H648" i="2"/>
  <c r="F648" i="2"/>
  <c r="E648" i="2"/>
  <c r="D648" i="2"/>
  <c r="C648" i="2"/>
  <c r="B648" i="2"/>
  <c r="A648" i="2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D629" i="2"/>
  <c r="C629" i="2"/>
  <c r="B629" i="2"/>
  <c r="A629" i="2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D624" i="2"/>
  <c r="C624" i="2"/>
  <c r="B624" i="2"/>
  <c r="A624" i="2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D605" i="2"/>
  <c r="C605" i="2"/>
  <c r="B605" i="2"/>
  <c r="A605" i="2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D600" i="2"/>
  <c r="C600" i="2"/>
  <c r="B600" i="2"/>
  <c r="A600" i="2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D594" i="2"/>
  <c r="C594" i="2"/>
  <c r="B594" i="2"/>
  <c r="A594" i="2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D589" i="2"/>
  <c r="C589" i="2"/>
  <c r="B589" i="2"/>
  <c r="A589" i="2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D577" i="2"/>
  <c r="C577" i="2"/>
  <c r="B577" i="2"/>
  <c r="A577" i="2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D570" i="2"/>
  <c r="C570" i="2"/>
  <c r="B570" i="2"/>
  <c r="A570" i="2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D559" i="2"/>
  <c r="C559" i="2"/>
  <c r="B559" i="2"/>
  <c r="A559" i="2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D529" i="2"/>
  <c r="C529" i="2"/>
  <c r="B529" i="2"/>
  <c r="A529" i="2"/>
  <c r="H528" i="2"/>
  <c r="F528" i="2"/>
  <c r="E528" i="2"/>
  <c r="C528" i="2"/>
  <c r="B528" i="2"/>
  <c r="A528" i="2"/>
  <c r="D528" i="2" s="1"/>
  <c r="H527" i="2"/>
  <c r="F527" i="2"/>
  <c r="E527" i="2"/>
  <c r="D527" i="2"/>
  <c r="C527" i="2"/>
  <c r="B527" i="2"/>
  <c r="A527" i="2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D509" i="2"/>
  <c r="C509" i="2"/>
  <c r="B509" i="2"/>
  <c r="A509" i="2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D505" i="2"/>
  <c r="C505" i="2"/>
  <c r="B505" i="2"/>
  <c r="A505" i="2"/>
  <c r="H504" i="2"/>
  <c r="F504" i="2"/>
  <c r="E504" i="2"/>
  <c r="C504" i="2"/>
  <c r="B504" i="2"/>
  <c r="A504" i="2"/>
  <c r="D504" i="2" s="1"/>
  <c r="H503" i="2"/>
  <c r="F503" i="2"/>
  <c r="E503" i="2"/>
  <c r="D503" i="2"/>
  <c r="C503" i="2"/>
  <c r="B503" i="2"/>
  <c r="A503" i="2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D481" i="2"/>
  <c r="C481" i="2"/>
  <c r="B481" i="2"/>
  <c r="A481" i="2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D461" i="2"/>
  <c r="C461" i="2"/>
  <c r="B461" i="2"/>
  <c r="A461" i="2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D457" i="2"/>
  <c r="C457" i="2"/>
  <c r="B457" i="2"/>
  <c r="A457" i="2"/>
  <c r="H456" i="2"/>
  <c r="F456" i="2"/>
  <c r="E456" i="2"/>
  <c r="C456" i="2"/>
  <c r="B456" i="2"/>
  <c r="A456" i="2"/>
  <c r="D456" i="2" s="1"/>
  <c r="H455" i="2"/>
  <c r="F455" i="2"/>
  <c r="E455" i="2"/>
  <c r="D455" i="2"/>
  <c r="C455" i="2"/>
  <c r="B455" i="2"/>
  <c r="A455" i="2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D438" i="2"/>
  <c r="C438" i="2"/>
  <c r="B438" i="2"/>
  <c r="A438" i="2"/>
  <c r="H437" i="2"/>
  <c r="F437" i="2"/>
  <c r="E437" i="2"/>
  <c r="D437" i="2"/>
  <c r="C437" i="2"/>
  <c r="B437" i="2"/>
  <c r="A437" i="2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D425" i="2"/>
  <c r="C425" i="2"/>
  <c r="B425" i="2"/>
  <c r="A425" i="2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D414" i="2"/>
  <c r="C414" i="2"/>
  <c r="B414" i="2"/>
  <c r="A414" i="2"/>
  <c r="H413" i="2"/>
  <c r="F413" i="2"/>
  <c r="E413" i="2"/>
  <c r="D413" i="2"/>
  <c r="C413" i="2"/>
  <c r="B413" i="2"/>
  <c r="A413" i="2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D407" i="2"/>
  <c r="C407" i="2"/>
  <c r="B407" i="2"/>
  <c r="A407" i="2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D402" i="2"/>
  <c r="C402" i="2"/>
  <c r="B402" i="2"/>
  <c r="A402" i="2"/>
  <c r="H401" i="2"/>
  <c r="F401" i="2"/>
  <c r="E401" i="2"/>
  <c r="D401" i="2"/>
  <c r="C401" i="2"/>
  <c r="B401" i="2"/>
  <c r="A401" i="2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D390" i="2"/>
  <c r="C390" i="2"/>
  <c r="B390" i="2"/>
  <c r="A390" i="2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D383" i="2"/>
  <c r="C383" i="2"/>
  <c r="B383" i="2"/>
  <c r="A383" i="2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D379" i="2"/>
  <c r="C379" i="2"/>
  <c r="B379" i="2"/>
  <c r="A379" i="2"/>
  <c r="H378" i="2"/>
  <c r="F378" i="2"/>
  <c r="E378" i="2"/>
  <c r="C378" i="2"/>
  <c r="B378" i="2"/>
  <c r="A378" i="2"/>
  <c r="D378" i="2" s="1"/>
  <c r="H377" i="2"/>
  <c r="F377" i="2"/>
  <c r="E377" i="2"/>
  <c r="D377" i="2"/>
  <c r="C377" i="2"/>
  <c r="B377" i="2"/>
  <c r="A377" i="2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D361" i="2"/>
  <c r="C361" i="2"/>
  <c r="B361" i="2"/>
  <c r="A361" i="2"/>
  <c r="H360" i="2"/>
  <c r="F360" i="2"/>
  <c r="E360" i="2"/>
  <c r="D360" i="2"/>
  <c r="C360" i="2"/>
  <c r="B360" i="2"/>
  <c r="A360" i="2"/>
  <c r="H359" i="2"/>
  <c r="F359" i="2"/>
  <c r="E359" i="2"/>
  <c r="D359" i="2"/>
  <c r="C359" i="2"/>
  <c r="B359" i="2"/>
  <c r="A359" i="2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D355" i="2"/>
  <c r="C355" i="2"/>
  <c r="B355" i="2"/>
  <c r="A355" i="2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D336" i="2"/>
  <c r="C336" i="2"/>
  <c r="B336" i="2"/>
  <c r="A336" i="2"/>
  <c r="H335" i="2"/>
  <c r="F335" i="2"/>
  <c r="E335" i="2"/>
  <c r="D335" i="2"/>
  <c r="C335" i="2"/>
  <c r="B335" i="2"/>
  <c r="A335" i="2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D331" i="2"/>
  <c r="C331" i="2"/>
  <c r="B331" i="2"/>
  <c r="A331" i="2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D313" i="2"/>
  <c r="C313" i="2"/>
  <c r="B313" i="2"/>
  <c r="A313" i="2"/>
  <c r="H312" i="2"/>
  <c r="F312" i="2"/>
  <c r="E312" i="2"/>
  <c r="D312" i="2"/>
  <c r="C312" i="2"/>
  <c r="B312" i="2"/>
  <c r="A312" i="2"/>
  <c r="H311" i="2"/>
  <c r="F311" i="2"/>
  <c r="E311" i="2"/>
  <c r="D311" i="2"/>
  <c r="C311" i="2"/>
  <c r="B311" i="2"/>
  <c r="A311" i="2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D288" i="2"/>
  <c r="C288" i="2"/>
  <c r="B288" i="2"/>
  <c r="A288" i="2"/>
  <c r="H287" i="2"/>
  <c r="F287" i="2"/>
  <c r="E287" i="2"/>
  <c r="D287" i="2"/>
  <c r="C287" i="2"/>
  <c r="B287" i="2"/>
  <c r="A287" i="2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D283" i="2"/>
  <c r="C283" i="2"/>
  <c r="B283" i="2"/>
  <c r="A283" i="2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D265" i="2"/>
  <c r="C265" i="2"/>
  <c r="B265" i="2"/>
  <c r="A265" i="2"/>
  <c r="H264" i="2"/>
  <c r="F264" i="2"/>
  <c r="E264" i="2"/>
  <c r="D264" i="2"/>
  <c r="C264" i="2"/>
  <c r="B264" i="2"/>
  <c r="A264" i="2"/>
  <c r="H263" i="2"/>
  <c r="F263" i="2"/>
  <c r="E263" i="2"/>
  <c r="D263" i="2"/>
  <c r="C263" i="2"/>
  <c r="B263" i="2"/>
  <c r="A263" i="2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D240" i="2"/>
  <c r="C240" i="2"/>
  <c r="B240" i="2"/>
  <c r="A240" i="2"/>
  <c r="H239" i="2"/>
  <c r="F239" i="2"/>
  <c r="E239" i="2"/>
  <c r="D239" i="2"/>
  <c r="C239" i="2"/>
  <c r="B239" i="2"/>
  <c r="A239" i="2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D235" i="2"/>
  <c r="C235" i="2"/>
  <c r="B235" i="2"/>
  <c r="A235" i="2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D221" i="2"/>
  <c r="C221" i="2"/>
  <c r="B221" i="2"/>
  <c r="A221" i="2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D217" i="2"/>
  <c r="C217" i="2"/>
  <c r="B217" i="2"/>
  <c r="A217" i="2"/>
  <c r="H216" i="2"/>
  <c r="F216" i="2"/>
  <c r="E216" i="2"/>
  <c r="D216" i="2"/>
  <c r="C216" i="2"/>
  <c r="B216" i="2"/>
  <c r="A216" i="2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D197" i="2"/>
  <c r="C197" i="2"/>
  <c r="B197" i="2"/>
  <c r="A197" i="2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D193" i="2"/>
  <c r="C193" i="2"/>
  <c r="B193" i="2"/>
  <c r="A193" i="2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D185" i="2"/>
  <c r="C185" i="2"/>
  <c r="B185" i="2"/>
  <c r="A185" i="2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D181" i="2"/>
  <c r="C181" i="2"/>
  <c r="B181" i="2"/>
  <c r="A181" i="2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D173" i="2"/>
  <c r="C173" i="2"/>
  <c r="B173" i="2"/>
  <c r="A173" i="2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D162" i="2"/>
  <c r="C162" i="2"/>
  <c r="B162" i="2"/>
  <c r="A162" i="2"/>
  <c r="H161" i="2"/>
  <c r="F161" i="2"/>
  <c r="E161" i="2"/>
  <c r="D161" i="2"/>
  <c r="C161" i="2"/>
  <c r="B161" i="2"/>
  <c r="A161" i="2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D157" i="2"/>
  <c r="C157" i="2"/>
  <c r="B157" i="2"/>
  <c r="A157" i="2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D147" i="2"/>
  <c r="C147" i="2"/>
  <c r="B147" i="2"/>
  <c r="A147" i="2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D143" i="2"/>
  <c r="C143" i="2"/>
  <c r="B143" i="2"/>
  <c r="A143" i="2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D138" i="2"/>
  <c r="C138" i="2"/>
  <c r="B138" i="2"/>
  <c r="A138" i="2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D128" i="2"/>
  <c r="C128" i="2"/>
  <c r="B128" i="2"/>
  <c r="A128" i="2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D124" i="2"/>
  <c r="C124" i="2"/>
  <c r="B124" i="2"/>
  <c r="A124" i="2"/>
  <c r="H123" i="2"/>
  <c r="F123" i="2"/>
  <c r="E123" i="2"/>
  <c r="D123" i="2"/>
  <c r="C123" i="2"/>
  <c r="B123" i="2"/>
  <c r="A123" i="2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D119" i="2"/>
  <c r="C119" i="2"/>
  <c r="B119" i="2"/>
  <c r="A119" i="2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D115" i="2"/>
  <c r="C115" i="2"/>
  <c r="B115" i="2"/>
  <c r="A115" i="2"/>
  <c r="H114" i="2"/>
  <c r="F114" i="2"/>
  <c r="E114" i="2"/>
  <c r="C114" i="2"/>
  <c r="B114" i="2"/>
  <c r="A114" i="2"/>
  <c r="D114" i="2" s="1"/>
  <c r="H113" i="2"/>
  <c r="F113" i="2"/>
  <c r="E113" i="2"/>
  <c r="D113" i="2"/>
  <c r="C113" i="2"/>
  <c r="B113" i="2"/>
  <c r="A113" i="2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D104" i="2"/>
  <c r="C104" i="2"/>
  <c r="B104" i="2"/>
  <c r="A104" i="2"/>
  <c r="H103" i="2"/>
  <c r="F103" i="2"/>
  <c r="E103" i="2"/>
  <c r="D103" i="2"/>
  <c r="C103" i="2"/>
  <c r="B103" i="2"/>
  <c r="A103" i="2"/>
  <c r="H102" i="2"/>
  <c r="F102" i="2"/>
  <c r="E102" i="2"/>
  <c r="D102" i="2"/>
  <c r="C102" i="2"/>
  <c r="B102" i="2"/>
  <c r="A102" i="2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D90" i="2"/>
  <c r="C90" i="2"/>
  <c r="B90" i="2"/>
  <c r="A90" i="2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D83" i="2"/>
  <c r="C83" i="2"/>
  <c r="B83" i="2"/>
  <c r="A83" i="2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D75" i="2"/>
  <c r="C75" i="2"/>
  <c r="B75" i="2"/>
  <c r="A75" i="2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D71" i="2"/>
  <c r="C71" i="2"/>
  <c r="B71" i="2"/>
  <c r="A71" i="2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D66" i="2"/>
  <c r="C66" i="2"/>
  <c r="B66" i="2"/>
  <c r="A66" i="2"/>
  <c r="H65" i="2"/>
  <c r="F65" i="2"/>
  <c r="E65" i="2"/>
  <c r="C65" i="2"/>
  <c r="B65" i="2"/>
  <c r="A65" i="2"/>
  <c r="D65" i="2" s="1"/>
  <c r="H64" i="2"/>
  <c r="F64" i="2"/>
  <c r="E64" i="2"/>
  <c r="D64" i="2"/>
  <c r="C64" i="2"/>
  <c r="B64" i="2"/>
  <c r="A64" i="2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D53" i="2"/>
  <c r="C53" i="2"/>
  <c r="B53" i="2"/>
  <c r="A53" i="2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D47" i="2"/>
  <c r="C47" i="2"/>
  <c r="B47" i="2"/>
  <c r="A47" i="2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D43" i="2"/>
  <c r="C43" i="2"/>
  <c r="B43" i="2"/>
  <c r="A43" i="2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D39" i="2"/>
  <c r="C39" i="2"/>
  <c r="B39" i="2"/>
  <c r="A39" i="2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D23" i="2"/>
  <c r="C23" i="2"/>
  <c r="B23" i="2"/>
  <c r="A23" i="2"/>
  <c r="H22" i="2"/>
  <c r="F22" i="2"/>
  <c r="E22" i="2"/>
  <c r="D22" i="2"/>
  <c r="C22" i="2"/>
  <c r="B22" i="2"/>
  <c r="A22" i="2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D16" i="2"/>
  <c r="C16" i="2"/>
  <c r="B16" i="2"/>
  <c r="A16" i="2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D6" i="2"/>
  <c r="C6" i="2"/>
  <c r="B6" i="2"/>
  <c r="A6" i="2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<sst xmlns="http://schemas.openxmlformats.org/spreadsheetml/2006/main" count="394" uniqueCount="306">
  <si>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</si>
  <si>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</si>
  <si>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</si>
  <si>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</si>
  <si>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</si>
  <si>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</si>
  <si>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</si>
  <si>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</si>
  <si>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</si>
  <si>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</si>
  <si>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</si>
  <si>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</si>
  <si>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</si>
  <si>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</si>
  <si>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</si>
  <si>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</si>
  <si>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</si>
  <si>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</si>
  <si>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</si>
  <si>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</si>
  <si>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</si>
  <si>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</si>
  <si>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</si>
  <si>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</si>
  <si>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</si>
  <si>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</si>
  <si>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</si>
  <si>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</si>
  <si>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</si>
  <si>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</si>
  <si>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</si>
  <si>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</si>
  <si>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</si>
  <si>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</si>
  <si>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</si>
  <si>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</si>
  <si>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</si>
  <si>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</si>
  <si>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</si>
  <si>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</si>
  <si>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</si>
  <si>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</si>
  <si>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</si>
  <si>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</si>
  <si>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</si>
  <si>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</si>
  <si>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</si>
  <si>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</si>
  <si>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</si>
  <si>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</si>
  <si>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</si>
  <si>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</si>
  <si>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</si>
  <si>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</si>
  <si>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</si>
  <si>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</si>
  <si>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</si>
  <si>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</si>
  <si>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</si>
  <si>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</si>
  <si>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</si>
  <si>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</si>
  <si>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</si>
  <si>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</si>
  <si>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</si>
  <si>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</si>
  <si>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</si>
  <si>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</si>
  <si>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</si>
  <si>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</si>
  <si>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</si>
  <si>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</si>
  <si>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</si>
  <si>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</si>
  <si>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</si>
  <si>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</si>
  <si>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</si>
  <si>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</si>
  <si>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</si>
  <si>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</si>
  <si>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</si>
  <si>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</si>
  <si>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</si>
  <si>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</si>
  <si>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</si>
  <si>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</si>
  <si>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</si>
  <si>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</si>
  <si>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</si>
  <si>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</si>
  <si>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</si>
  <si>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</si>
  <si>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</si>
  <si>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</si>
  <si>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</si>
  <si>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</si>
  <si>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</si>
  <si>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</si>
  <si>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</si>
  <si>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</si>
  <si>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</si>
  <si>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</si>
  <si>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</si>
  <si>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</si>
  <si>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</si>
  <si>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</si>
  <si>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</si>
  <si>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</si>
  <si>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</si>
  <si>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</si>
  <si>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</si>
  <si>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</si>
  <si>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</si>
  <si>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</si>
  <si>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</si>
  <si>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</si>
  <si>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</si>
  <si>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</si>
  <si>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</si>
  <si>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</si>
  <si>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</si>
  <si>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</si>
  <si>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</si>
  <si>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</si>
  <si>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</si>
  <si>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</si>
  <si>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</si>
  <si>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</si>
  <si>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</si>
  <si>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</si>
  <si>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</si>
  <si>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</si>
  <si>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</si>
  <si>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</si>
  <si>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</si>
  <si>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</si>
  <si>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</si>
  <si>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</si>
  <si>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</si>
  <si>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</si>
  <si>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</si>
  <si>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</si>
  <si>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</si>
  <si>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</si>
  <si>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</si>
  <si>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</si>
  <si>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</si>
  <si>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</si>
  <si>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</si>
  <si>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</si>
  <si>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</si>
  <si>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</si>
  <si>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</si>
  <si>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</si>
  <si>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</si>
  <si>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</si>
  <si>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</si>
  <si>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</si>
  <si>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</si>
  <si>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</si>
  <si>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</si>
  <si>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</si>
  <si>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</si>
  <si>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</si>
  <si>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</si>
  <si>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</si>
  <si>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</si>
  <si>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</si>
  <si>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</si>
  <si>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</si>
  <si>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</si>
  <si>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</si>
  <si>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</si>
  <si>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</si>
  <si>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</si>
  <si>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</si>
  <si>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25/03/2026</t>
  </si>
  <si>
    <t>PD26000543</t>
  </si>
  <si>
    <t>קווים</t>
  </si>
  <si>
    <t>שדה אנודות הגנה קתודית אשקלון</t>
  </si>
  <si>
    <t>אושר וועדה</t>
  </si>
  <si>
    <t>eden_s</t>
  </si>
  <si>
    <t>Y</t>
  </si>
  <si>
    <t>103</t>
  </si>
  <si>
    <t>אשקלון</t>
  </si>
  <si>
    <t>הקמת שדה אנודות באשקלון</t>
  </si>
  <si>
    <t>stas_y</t>
  </si>
  <si>
    <t>400</t>
  </si>
  <si>
    <t>חוזה עבודות</t>
  </si>
  <si>
    <t>00</t>
  </si>
  <si>
    <t>מאשרי דרישות מרוכזות - כללי</t>
  </si>
  <si>
    <t>X</t>
  </si>
  <si>
    <t>1,170,450.00</t>
  </si>
  <si>
    <t>210,681.00</t>
  </si>
  <si>
    <t>1,381,131.00</t>
  </si>
  <si>
    <t>ILS</t>
  </si>
  <si>
    <t>002</t>
  </si>
  <si>
    <t>מכרז פומבי</t>
  </si>
  <si>
    <t>ממתין לועדת מכרזים</t>
  </si>
  <si>
    <t>12</t>
  </si>
  <si>
    <t>הנדסה</t>
  </si>
  <si>
    <t>3,008</t>
  </si>
  <si>
    <t>אילן מינץ</t>
  </si>
  <si>
    <t>3,204</t>
  </si>
  <si>
    <t>ליהי לוסטהאוס</t>
  </si>
  <si>
    <t>1</t>
  </si>
  <si>
    <t>lihi_g</t>
  </si>
  <si>
    <t>ilan_m</t>
  </si>
  <si>
    <t>0.00</t>
  </si>
  <si>
    <t>עבודות</t>
  </si>
  <si>
    <t>W2600046</t>
  </si>
  <si>
    <t>הקמת שדה אנודות מערבי במתקן אשקלון 2026</t>
  </si>
  <si>
    <t>יאגנוב סטניסלב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</si>
  <si>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</si>
  <si>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</si>
  <si>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</si>
  <si>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</si>
  <si>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</si>
  <si>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</si>
  <si>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</si>
  <si>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</si>
  <si>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</si>
  <si>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</si>
  <si>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</si>
  <si>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</si>
  <si>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הקמת שדה אנודות מערבי בקמ"ד אשקלון 2026</t>
  </si>
  <si>
    <t>1,170,450</t>
  </si>
  <si>
    <t>0</t>
  </si>
  <si>
    <t>1.00</t>
  </si>
  <si>
    <t>יח</t>
  </si>
  <si>
    <t>260011</t>
  </si>
  <si>
    <t>210</t>
  </si>
  <si>
    <t>401</t>
  </si>
  <si>
    <t>103.260011.12.210-401</t>
  </si>
  <si>
    <t>רכוש קבוע</t>
  </si>
  <si>
    <t>שיקום מתקני ה.ק.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</si>
  <si>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</si>
  <si>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</si>
  <si>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</si>
  <si>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</si>
  <si>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</si>
  <si>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</si>
  <si>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WE110014</t>
  </si>
  <si>
    <t>התארגנות לביצוע העבודה באתר כולל הובלת כלים וציוד</t>
  </si>
  <si>
    <t>CMP</t>
  </si>
  <si>
    <t>WE340123</t>
  </si>
  <si>
    <t>ביצוע קידוח עמוק  בקוטר "6 ÷"8 כולל בנטונייט לפי מפרט</t>
  </si>
  <si>
    <t>ביצוע קידוח כולל בנטונייט, שטיפה, מדידות חשמליות בזמן הקדיחה, נטילת דגימות קרקע ויתר עבודות הנדרשות לפי מפרט ותוכניות</t>
  </si>
  <si>
    <t>מטר</t>
  </si>
  <si>
    <t>WE340124</t>
  </si>
  <si>
    <t>הרחבת הקידוחים לקוטר "12.25 כולל בנטונייט לפי מפרט</t>
  </si>
  <si>
    <t>הרחבת הקידוחים כולל בנטונייט, שטיפה, ויתר עבודות הנדרשות לביצוע קידוח לפי המפרט והתוכניות, ניקוי והחזרת שטח לקדמותו</t>
  </si>
  <si>
    <t>WE340125</t>
  </si>
  <si>
    <t>ביצוע סתימת חללים בדייסת מלט או בטון לפי מפרט</t>
  </si>
  <si>
    <t>מ3</t>
  </si>
  <si>
    <t>WE340126</t>
  </si>
  <si>
    <t>אספקת אנודות MMO כולל ממרכזים וכבלים לפי מפרט רכישה</t>
  </si>
  <si>
    <t>WE340127</t>
  </si>
  <si>
    <t>אספקת פחם וצינורות אוורור לפי מפרט רכישה</t>
  </si>
  <si>
    <t>WE340128</t>
  </si>
  <si>
    <t>הכנת מכלול אנודות, הורדתו לקידוח ומילוי קידוח לפי מפרט</t>
  </si>
  <si>
    <t>הכנת מכלול אנודות כולל חומרי עזר, הורדתו לקידוח, מילוי בפחם ואבני נחל, איטום קידוח בחלק עליון, לפי המפרט והתוכניות.</t>
  </si>
  <si>
    <t>WE340129</t>
  </si>
  <si>
    <t>אספקה והתקנת ראש קידוח לפי מפרט ותוכניות</t>
  </si>
  <si>
    <t>אספקה והתקנת ראש קידוח עם פריטים בתוכה כולל החיבורים הנדרשים, עבודות יציקת בטון, לפי המפרט והתוכניות</t>
  </si>
  <si>
    <t>WE340130</t>
  </si>
  <si>
    <t>אספקה והתקנת חלוקי נחל מסוג "ניצן 2" או לפי מפרט</t>
  </si>
  <si>
    <t>WE340131</t>
  </si>
  <si>
    <t>אספקה ופיזור חול לכיסוי כבלים ושרוולים, לפי מפרט ותוכניות</t>
  </si>
  <si>
    <t>WE340132</t>
  </si>
  <si>
    <t>חפירה בכלים מכאניים רוחב 40 ס"מ עומק עד 120 ס"מ</t>
  </si>
  <si>
    <t>חפירה בכלים מכאניים רוחב 40 ס"מ עומק עד 120 ס"מ כולל אספקה והנחת פלטה 300 צהובה לסימון כבל תת קרקעי, כיסוי הידוק</t>
  </si>
  <si>
    <t>WE340134</t>
  </si>
  <si>
    <t>חפירה ידנית להנחת כבלים לפי מפרט</t>
  </si>
  <si>
    <t>חפירה ידנית להנחת כבלים לפי מפרט, כולל אספקה והנחת פלטה 300 צהובה לסימון כבל תת קרקעי, כיסוי הידוק</t>
  </si>
  <si>
    <t>WE340135</t>
  </si>
  <si>
    <t>ביצוע חפירות בעזרת מכונת שאיבת עפר</t>
  </si>
  <si>
    <t>יום</t>
  </si>
  <si>
    <t>WE340090</t>
  </si>
  <si>
    <t>אספקה והתקנת נקודת חלוקת זרם עם תיבה  400*300*200 מ"מ</t>
  </si>
  <si>
    <t>אספקה והתקנת נקודת חלוקת זרם עם תיבהבמידות 400*300*200 מ"מ כולל התקנתה, חיבורים וסימון כבלים</t>
  </si>
  <si>
    <t>6.2.194</t>
  </si>
  <si>
    <t>WE340091</t>
  </si>
  <si>
    <t>אספקה והתקנת נקודת חלוקת זרם עם תיבה  600*400*230  מ"מ</t>
  </si>
  <si>
    <t>אספקה והתקנת נקודת חלוקת זרם עם תיבהבמידות 600*400*230 מ"מ כולל התקנתה, חיבורים וסימון כבלים</t>
  </si>
  <si>
    <t>6.2.195</t>
  </si>
  <si>
    <t>WE340079</t>
  </si>
  <si>
    <t>אספקה והנחה כבל    N2XY-10 mm2 בתוך חפירה</t>
  </si>
  <si>
    <t>אספקה והנחה כבל    N2XY-10 mm2 ( בין מיכל לתיבות תאי יחוס קבועים ) בתוך חפירה מוכנה לרבות סימון כבל</t>
  </si>
  <si>
    <t>6.2.183</t>
  </si>
  <si>
    <t>WE340080</t>
  </si>
  <si>
    <t>אספקה והנחה כבל N2XY-25 mm2 ( כבל (-) של מערכת הגנה קתודית,</t>
  </si>
  <si>
    <t>אספקה והנחה כבל N2XY-25 mm2 ( כבל (-) של מערכת הגנה קתודית, כבל של נקודות מדידה ) בתוך חפירה מוכנה/השחלה אל תוך שרוול</t>
  </si>
  <si>
    <t>6.2.184</t>
  </si>
  <si>
    <t>WE340139</t>
  </si>
  <si>
    <t>אספקה והתקנה של כבל N2XY-50mm2  לפי מפרט ותוכניות</t>
  </si>
  <si>
    <t>WE340138</t>
  </si>
  <si>
    <t>אספקה והתקנה של כבל N2XY-95mm2  לפי מפרט ותוכניות</t>
  </si>
  <si>
    <t>WE140031</t>
  </si>
  <si>
    <t>אספקת הובלת והתקנת צינור ''קוברה'' לפי מידה ?50</t>
  </si>
  <si>
    <t>אספקת הובלת והתקנת צינורות רב שכבתיים שרשוריים קוטר 50 מ''מ עם חבל משיכה</t>
  </si>
  <si>
    <t>14.03.031</t>
  </si>
  <si>
    <t>WE400046</t>
  </si>
  <si>
    <t>אספקה והתקנה פין ברייזיניג</t>
  </si>
  <si>
    <t>WE340056</t>
  </si>
  <si>
    <t>ביצוע מדידות חשמליות והכנת תוכניות AS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</si>
</sst>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הקמת שדה אנודות מערבי בקמ"ד אשקלון 2026</v>
      </c>
      <c r="B2" s="5"/>
      <c r="C2" s="5" t="str">
        <f>IF(DataSheet!B2&lt;&gt;0,DataSheet!B2,"")</f>
        <v>PD26000543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WE110014</v>
      </c>
      <c r="B5" s="4" t="str">
        <f>IF(DataSheet!D6&lt;&gt;0,DataSheet!D6,"")</f>
        <v>התארגנות לביצוע העבודה באתר כולל הובלת כלים וציוד</v>
      </c>
      <c r="C5" s="4" t="str">
        <f>IF(DataSheet!E6&lt;&gt;0,DataSheet!E6,"")</f>
        <v>התארגנות לביצוע העבודה באתר כולל הובלת כלים וציוד</v>
      </c>
      <c r="D5" s="5" t="str">
        <f>IF(A5="","",IF(DataSheet!J6=0,"פריט ללא הבהרה",DataSheet!J6))</f>
        <v>פריט ללא הבהרה</v>
      </c>
      <c r="E5">
        <f>IF(DataSheet!B6&lt;&gt;0,DataSheet!B6,"")</f>
        <v>1</v>
      </c>
      <c r="F5" t="str">
        <f>IF(DataSheet!F6&lt;&gt;0,DataSheet!F6,"")</f>
        <v>CMP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WE340123</v>
      </c>
      <c r="B6" s="4" t="str">
        <f>IF(DataSheet!D7&lt;&gt;0,DataSheet!D7,"")</f>
        <v>ביצוע קידוח עמוק  בקוטר "6 ÷"8 כולל בנטונייט לפי מפרט</v>
      </c>
      <c r="C6" s="4" t="str">
        <f>IF(DataSheet!E7&lt;&gt;0,DataSheet!E7,"")</f>
        <v>ביצוע קידוח כולל בנטונייט, שטיפה, מדידות חשמליות בזמן הקדיחה, נטילת דגימות קרקע ויתר עבודות הנדרשות לפי מפרט ותוכניות</v>
      </c>
      <c r="D6" s="5" t="str">
        <f>IF(A6="","",IF(DataSheet!J7=0,"פריט ללא הבהרה",DataSheet!J7))</f>
        <v>פריט ללא הבהרה</v>
      </c>
      <c r="E6">
        <f>IF(DataSheet!B7&lt;&gt;0,DataSheet!B7,"")</f>
        <v>280</v>
      </c>
      <c r="F6" t="str">
        <f>IF(DataSheet!F7&lt;&gt;0,DataSheet!F7,"")</f>
        <v>מטר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WE340124</v>
      </c>
      <c r="B7" s="4" t="str">
        <f>IF(DataSheet!D8&lt;&gt;0,DataSheet!D8,"")</f>
        <v>הרחבת הקידוחים לקוטר "12.25 כולל בנטונייט לפי מפרט</v>
      </c>
      <c r="C7" s="4" t="str">
        <f>IF(DataSheet!E8&lt;&gt;0,DataSheet!E8,"")</f>
        <v>הרחבת הקידוחים כולל בנטונייט, שטיפה, ויתר עבודות הנדרשות לביצוע קידוח לפי המפרט והתוכניות, ניקוי והחזרת שטח לקדמותו</v>
      </c>
      <c r="D7" s="5" t="str">
        <f>IF(A7="","",IF(DataSheet!J8=0,"פריט ללא הבהרה",DataSheet!J8))</f>
        <v>פריט ללא הבהרה</v>
      </c>
      <c r="E7">
        <f>IF(DataSheet!B8&lt;&gt;0,DataSheet!B8,"")</f>
        <v>280</v>
      </c>
      <c r="F7" t="str">
        <f>IF(DataSheet!F8&lt;&gt;0,DataSheet!F8,"")</f>
        <v>מטר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WE340125</v>
      </c>
      <c r="B8" s="4" t="str">
        <f>IF(DataSheet!D9&lt;&gt;0,DataSheet!D9,"")</f>
        <v>ביצוע סתימת חללים בדייסת מלט או בטון לפי מפרט</v>
      </c>
      <c r="C8" s="4" t="str">
        <f>IF(DataSheet!E9&lt;&gt;0,DataSheet!E9,"")</f>
        <v>ביצוע סתימת חללים בדייסת מלט או בטון לפי מפרט</v>
      </c>
      <c r="D8" s="5" t="str">
        <f>IF(A8="","",IF(DataSheet!J9=0,"פריט ללא הבהרה",DataSheet!J9))</f>
        <v>פריט ללא הבהרה</v>
      </c>
      <c r="E8">
        <f>IF(DataSheet!B9&lt;&gt;0,DataSheet!B9,"")</f>
        <v>10</v>
      </c>
      <c r="F8" t="str">
        <f>IF(DataSheet!F9&lt;&gt;0,DataSheet!F9,"")</f>
        <v>מ3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WE340126</v>
      </c>
      <c r="B9" s="4" t="str">
        <f>IF(DataSheet!D10&lt;&gt;0,DataSheet!D10,"")</f>
        <v>אספקת אנודות MMO כולל ממרכזים וכבלים לפי מפרט רכישה</v>
      </c>
      <c r="C9" s="4" t="str">
        <f>IF(DataSheet!E10&lt;&gt;0,DataSheet!E10,"")</f>
        <v>אספקת אנודות MMO כולל ממרכזים וכבלים לפי מפרט רכישה</v>
      </c>
      <c r="D9" s="5" t="str">
        <f>IF(A9="","",IF(DataSheet!J10=0,"פריט ללא הבהרה",DataSheet!J10))</f>
        <v>פריט ללא הבהרה</v>
      </c>
      <c r="E9">
        <f>IF(DataSheet!B10&lt;&gt;0,DataSheet!B10,"")</f>
        <v>2</v>
      </c>
      <c r="F9" t="str">
        <f>IF(DataSheet!F10&lt;&gt;0,DataSheet!F10,"")</f>
        <v>CMP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WE340127</v>
      </c>
      <c r="B10" s="4" t="str">
        <f>IF(DataSheet!D11&lt;&gt;0,DataSheet!D11,"")</f>
        <v>אספקת פחם וצינורות אוורור לפי מפרט רכישה</v>
      </c>
      <c r="C10" s="4" t="str">
        <f>IF(DataSheet!E11&lt;&gt;0,DataSheet!E11,"")</f>
        <v>אספקת פחם וצינורות אוורור לפי מפרט רכישה</v>
      </c>
      <c r="D10" s="5" t="str">
        <f>IF(A10="","",IF(DataSheet!J11=0,"פריט ללא הבהרה",DataSheet!J11))</f>
        <v>פריט ללא הבהרה</v>
      </c>
      <c r="E10">
        <f>IF(DataSheet!B11&lt;&gt;0,DataSheet!B11,"")</f>
        <v>2</v>
      </c>
      <c r="F10" t="str">
        <f>IF(DataSheet!F11&lt;&gt;0,DataSheet!F11,"")</f>
        <v>CMP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WE340128</v>
      </c>
      <c r="B11" s="4" t="str">
        <f>IF(DataSheet!D12&lt;&gt;0,DataSheet!D12,"")</f>
        <v>הכנת מכלול אנודות, הורדתו לקידוח ומילוי קידוח לפי מפרט</v>
      </c>
      <c r="C11" s="4" t="str">
        <f>IF(DataSheet!E12&lt;&gt;0,DataSheet!E12,"")</f>
        <v>הכנת מכלול אנודות כולל חומרי עזר, הורדתו לקידוח, מילוי בפחם ואבני נחל, איטום קידוח בחלק עליון, לפי המפרט והתוכניות.</v>
      </c>
      <c r="D11" s="5" t="str">
        <f>IF(A11="","",IF(DataSheet!J12=0,"פריט ללא הבהרה",DataSheet!J12))</f>
        <v>פריט ללא הבהרה</v>
      </c>
      <c r="E11">
        <f>IF(DataSheet!B12&lt;&gt;0,DataSheet!B12,"")</f>
        <v>2</v>
      </c>
      <c r="F11" t="str">
        <f>IF(DataSheet!F12&lt;&gt;0,DataSheet!F12,"")</f>
        <v>CMP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WE340129</v>
      </c>
      <c r="B12" s="4" t="str">
        <f>IF(DataSheet!D13&lt;&gt;0,DataSheet!D13,"")</f>
        <v>אספקה והתקנת ראש קידוח לפי מפרט ותוכניות</v>
      </c>
      <c r="C12" s="4" t="str">
        <f>IF(DataSheet!E13&lt;&gt;0,DataSheet!E13,"")</f>
        <v>אספקה והתקנת ראש קידוח עם פריטים בתוכה כולל החיבורים הנדרשים, עבודות יציקת בטון, לפי המפרט והתוכניות</v>
      </c>
      <c r="D12" s="5" t="str">
        <f>IF(A12="","",IF(DataSheet!J13=0,"פריט ללא הבהרה",DataSheet!J13))</f>
        <v>פריט ללא הבהרה</v>
      </c>
      <c r="E12">
        <f>IF(DataSheet!B13&lt;&gt;0,DataSheet!B13,"")</f>
        <v>2</v>
      </c>
      <c r="F12" t="str">
        <f>IF(DataSheet!F13&lt;&gt;0,DataSheet!F13,"")</f>
        <v>CMP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WE340130</v>
      </c>
      <c r="B13" s="4" t="str">
        <f>IF(DataSheet!D14&lt;&gt;0,DataSheet!D14,"")</f>
        <v>אספקה והתקנת חלוקי נחל מסוג "ניצן 2" או לפי מפרט</v>
      </c>
      <c r="C13" s="4" t="str">
        <f>IF(DataSheet!E14&lt;&gt;0,DataSheet!E14,"")</f>
        <v>אספקה והתקנת חלוקי נחל מסוג "ניצן 2" או לפי מפרט</v>
      </c>
      <c r="D13" s="5" t="str">
        <f>IF(A13="","",IF(DataSheet!J14=0,"פריט ללא הבהרה",DataSheet!J14))</f>
        <v>פריט ללא הבהרה</v>
      </c>
      <c r="E13">
        <f>IF(DataSheet!B14&lt;&gt;0,DataSheet!B14,"")</f>
        <v>11</v>
      </c>
      <c r="F13" t="str">
        <f>IF(DataSheet!F14&lt;&gt;0,DataSheet!F14,"")</f>
        <v>מ3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WE340131</v>
      </c>
      <c r="B14" s="4" t="str">
        <f>IF(DataSheet!D15&lt;&gt;0,DataSheet!D15,"")</f>
        <v>אספקה ופיזור חול לכיסוי כבלים ושרוולים, לפי מפרט ותוכניות</v>
      </c>
      <c r="C14" s="4" t="str">
        <f>IF(DataSheet!E15&lt;&gt;0,DataSheet!E15,"")</f>
        <v>אספקה ופיזור חול לכיסוי כבלים ושרוולים, לפי מפרט ותוכניות</v>
      </c>
      <c r="D14" s="5" t="str">
        <f>IF(A14="","",IF(DataSheet!J15=0,"פריט ללא הבהרה",DataSheet!J15))</f>
        <v>פריט ללא הבהרה</v>
      </c>
      <c r="E14">
        <f>IF(DataSheet!B15&lt;&gt;0,DataSheet!B15,"")</f>
        <v>20</v>
      </c>
      <c r="F14" t="str">
        <f>IF(DataSheet!F15&lt;&gt;0,DataSheet!F15,"")</f>
        <v>מ3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WE340132</v>
      </c>
      <c r="B15" s="4" t="str">
        <f>IF(DataSheet!D16&lt;&gt;0,DataSheet!D16,"")</f>
        <v>חפירה בכלים מכאניים רוחב 40 ס"מ עומק עד 120 ס"מ</v>
      </c>
      <c r="C15" s="4" t="str">
        <f>IF(DataSheet!E16&lt;&gt;0,DataSheet!E16,"")</f>
        <v>חפירה בכלים מכאניים רוחב 40 ס"מ עומק עד 120 ס"מ כולל אספקה והנחת פלטה 300 צהובה לסימון כבל תת קרקעי, כיסוי הידוק</v>
      </c>
      <c r="D15" s="5" t="str">
        <f>IF(A15="","",IF(DataSheet!J16=0,"פריט ללא הבהרה",DataSheet!J16))</f>
        <v>פריט ללא הבהרה</v>
      </c>
      <c r="E15">
        <f>IF(DataSheet!B16&lt;&gt;0,DataSheet!B16,"")</f>
        <v>200</v>
      </c>
      <c r="F15" t="str">
        <f>IF(DataSheet!F16&lt;&gt;0,DataSheet!F16,"")</f>
        <v>מטר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WE340134</v>
      </c>
      <c r="B16" s="4" t="str">
        <f>IF(DataSheet!D17&lt;&gt;0,DataSheet!D17,"")</f>
        <v>חפירה ידנית להנחת כבלים לפי מפרט</v>
      </c>
      <c r="C16" s="4" t="str">
        <f>IF(DataSheet!E17&lt;&gt;0,DataSheet!E17,"")</f>
        <v>חפירה ידנית להנחת כבלים לפי מפרט, כולל אספקה והנחת פלטה 300 צהובה לסימון כבל תת קרקעי, כיסוי הידוק</v>
      </c>
      <c r="D16" s="5" t="str">
        <f>IF(A16="","",IF(DataSheet!J17=0,"פריט ללא הבהרה",DataSheet!J17))</f>
        <v>פריט ללא הבהרה</v>
      </c>
      <c r="E16">
        <f>IF(DataSheet!B17&lt;&gt;0,DataSheet!B17,"")</f>
        <v>5</v>
      </c>
      <c r="F16" t="str">
        <f>IF(DataSheet!F17&lt;&gt;0,DataSheet!F17,"")</f>
        <v>מ3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WE340135</v>
      </c>
      <c r="B17" s="4" t="str">
        <f>IF(DataSheet!D18&lt;&gt;0,DataSheet!D18,"")</f>
        <v>ביצוע חפירות בעזרת מכונת שאיבת עפר</v>
      </c>
      <c r="C17" s="4" t="str">
        <f>IF(DataSheet!E18&lt;&gt;0,DataSheet!E18,"")</f>
        <v>ביצוע חפירות בעזרת מכונת שאיבת עפר</v>
      </c>
      <c r="D17" s="5" t="str">
        <f>IF(A17="","",IF(DataSheet!J18=0,"פריט ללא הבהרה",DataSheet!J18))</f>
        <v>פריט ללא הבהרה</v>
      </c>
      <c r="E17">
        <f>IF(DataSheet!B18&lt;&gt;0,DataSheet!B18,"")</f>
        <v>2</v>
      </c>
      <c r="F17" t="str">
        <f>IF(DataSheet!F18&lt;&gt;0,DataSheet!F18,"")</f>
        <v>יום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WE340090</v>
      </c>
      <c r="B18" s="4" t="str">
        <f>IF(DataSheet!D19&lt;&gt;0,DataSheet!D19,"")</f>
        <v>אספקה והתקנת נקודת חלוקת זרם עם תיבה  400*300*200 מ"מ</v>
      </c>
      <c r="C18" s="4" t="str">
        <f>IF(DataSheet!E19&lt;&gt;0,DataSheet!E19,"")</f>
        <v>אספקה והתקנת נקודת חלוקת זרם עם תיבהבמידות 400*300*200 מ"מ כולל התקנתה, חיבורים וסימון כבלים</v>
      </c>
      <c r="D18" s="5" t="str">
        <f>IF(A18="","",IF(DataSheet!J19=0,"פריט ללא הבהרה",DataSheet!J19))</f>
        <v>6.2.194</v>
      </c>
      <c r="E18">
        <f>IF(DataSheet!B19&lt;&gt;0,DataSheet!B19,"")</f>
        <v>1</v>
      </c>
      <c r="F18" t="str">
        <f>IF(DataSheet!F19&lt;&gt;0,DataSheet!F19,"")</f>
        <v>יח'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WE340091</v>
      </c>
      <c r="B19" s="4" t="str">
        <f>IF(DataSheet!D20&lt;&gt;0,DataSheet!D20,"")</f>
        <v>אספקה והתקנת נקודת חלוקת זרם עם תיבה  600*400*230  מ"מ</v>
      </c>
      <c r="C19" s="4" t="str">
        <f>IF(DataSheet!E20&lt;&gt;0,DataSheet!E20,"")</f>
        <v>אספקה והתקנת נקודת חלוקת זרם עם תיבהבמידות 600*400*230 מ"מ כולל התקנתה, חיבורים וסימון כבלים</v>
      </c>
      <c r="D19" s="5" t="str">
        <f>IF(A19="","",IF(DataSheet!J20=0,"פריט ללא הבהרה",DataSheet!J20))</f>
        <v>6.2.195</v>
      </c>
      <c r="E19">
        <f>IF(DataSheet!B20&lt;&gt;0,DataSheet!B20,"")</f>
        <v>3</v>
      </c>
      <c r="F19" t="str">
        <f>IF(DataSheet!F20&lt;&gt;0,DataSheet!F20,"")</f>
        <v>יח'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WE340079</v>
      </c>
      <c r="B20" s="4" t="str">
        <f>IF(DataSheet!D21&lt;&gt;0,DataSheet!D21,"")</f>
        <v>אספקה והנחה כבל    N2XY-10 mm2 בתוך חפירה</v>
      </c>
      <c r="C20" s="4" t="str">
        <f>IF(DataSheet!E21&lt;&gt;0,DataSheet!E21,"")</f>
        <v>אספקה והנחה כבל    N2XY-10 mm2 ( בין מיכל לתיבות תאי יחוס קבועים ) בתוך חפירה מוכנה לרבות סימון כבל</v>
      </c>
      <c r="D20" s="5" t="str">
        <f>IF(A20="","",IF(DataSheet!J21=0,"פריט ללא הבהרה",DataSheet!J21))</f>
        <v>6.2.183</v>
      </c>
      <c r="E20">
        <f>IF(DataSheet!B21&lt;&gt;0,DataSheet!B21,"")</f>
        <v>250</v>
      </c>
      <c r="F20" t="str">
        <f>IF(DataSheet!F21&lt;&gt;0,DataSheet!F21,"")</f>
        <v>מטר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WE340080</v>
      </c>
      <c r="B21" s="4" t="str">
        <f>IF(DataSheet!D22&lt;&gt;0,DataSheet!D22,"")</f>
        <v>אספקה והנחה כבל N2XY-25 mm2 ( כבל (-) של מערכת הגנה קתודית,</v>
      </c>
      <c r="C21" s="4" t="str">
        <f>IF(DataSheet!E22&lt;&gt;0,DataSheet!E22,"")</f>
        <v>אספקה והנחה כבל N2XY-25 mm2 ( כבל (-) של מערכת הגנה קתודית, כבל של נקודות מדידה ) בתוך חפירה מוכנה/השחלה אל תוך שרוול</v>
      </c>
      <c r="D21" s="5" t="str">
        <f>IF(A21="","",IF(DataSheet!J22=0,"פריט ללא הבהרה",DataSheet!J22))</f>
        <v>6.2.184</v>
      </c>
      <c r="E21">
        <f>IF(DataSheet!B22&lt;&gt;0,DataSheet!B22,"")</f>
        <v>250</v>
      </c>
      <c r="F21" t="str">
        <f>IF(DataSheet!F22&lt;&gt;0,DataSheet!F22,"")</f>
        <v>מטר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WE340139</v>
      </c>
      <c r="B22" s="4" t="str">
        <f>IF(DataSheet!D23&lt;&gt;0,DataSheet!D23,"")</f>
        <v>אספקה והתקנה של כבל N2XY-50mm2  לפי מפרט ותוכניות</v>
      </c>
      <c r="C22" s="4" t="str">
        <f>IF(DataSheet!E23&lt;&gt;0,DataSheet!E23,"")</f>
        <v>אספקה והתקנה של כבל N2XY-50mm2  לפי מפרט ותוכניות</v>
      </c>
      <c r="D22" s="5" t="str">
        <f>IF(A22="","",IF(DataSheet!J23=0,"פריט ללא הבהרה",DataSheet!J23))</f>
        <v>פריט ללא הבהרה</v>
      </c>
      <c r="E22">
        <f>IF(DataSheet!B23&lt;&gt;0,DataSheet!B23,"")</f>
        <v>200</v>
      </c>
      <c r="F22" t="str">
        <f>IF(DataSheet!F23&lt;&gt;0,DataSheet!F23,"")</f>
        <v>מטר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WE340138</v>
      </c>
      <c r="B23" s="4" t="str">
        <f>IF(DataSheet!D24&lt;&gt;0,DataSheet!D24,"")</f>
        <v>אספקה והתקנה של כבל N2XY-95mm2  לפי מפרט ותוכניות</v>
      </c>
      <c r="C23" s="4" t="str">
        <f>IF(DataSheet!E24&lt;&gt;0,DataSheet!E24,"")</f>
        <v>אספקה והתקנה של כבל N2XY-95mm2  לפי מפרט ותוכניות</v>
      </c>
      <c r="D23" s="5" t="str">
        <f>IF(A23="","",IF(DataSheet!J24=0,"פריט ללא הבהרה",DataSheet!J24))</f>
        <v>פריט ללא הבהרה</v>
      </c>
      <c r="E23">
        <f>IF(DataSheet!B24&lt;&gt;0,DataSheet!B24,"")</f>
        <v>30</v>
      </c>
      <c r="F23" t="str">
        <f>IF(DataSheet!F24&lt;&gt;0,DataSheet!F24,"")</f>
        <v>מטר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WE140031</v>
      </c>
      <c r="B24" s="4" t="str">
        <f>IF(DataSheet!D25&lt;&gt;0,DataSheet!D25,"")</f>
        <v>אספקת הובלת והתקנת צינור ''קוברה'' לפי מידה ?50</v>
      </c>
      <c r="C24" s="4" t="str">
        <f>IF(DataSheet!E25&lt;&gt;0,DataSheet!E25,"")</f>
        <v>אספקת הובלת והתקנת צינורות רב שכבתיים שרשוריים קוטר 50 מ''מ עם חבל משיכה</v>
      </c>
      <c r="D24" s="5" t="str">
        <f>IF(A24="","",IF(DataSheet!J25=0,"פריט ללא הבהרה",DataSheet!J25))</f>
        <v>14.03.031</v>
      </c>
      <c r="E24">
        <f>IF(DataSheet!B25&lt;&gt;0,DataSheet!B25,"")</f>
        <v>500</v>
      </c>
      <c r="F24" t="str">
        <f>IF(DataSheet!F25&lt;&gt;0,DataSheet!F25,"")</f>
        <v>מטר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WE400046</v>
      </c>
      <c r="B25" s="4" t="str">
        <f>IF(DataSheet!D26&lt;&gt;0,DataSheet!D26,"")</f>
        <v>אספקה והתקנה פין ברייזיניג</v>
      </c>
      <c r="C25" s="4" t="str">
        <f>IF(DataSheet!E26&lt;&gt;0,DataSheet!E26,"")</f>
        <v>אספקה והתקנה פין ברייזיניג</v>
      </c>
      <c r="D25" s="5" t="str">
        <f>IF(A25="","",IF(DataSheet!J26=0,"פריט ללא הבהרה",DataSheet!J26))</f>
        <v>פריט ללא הבהרה</v>
      </c>
      <c r="E25">
        <f>IF(DataSheet!B26&lt;&gt;0,DataSheet!B26,"")</f>
        <v>20</v>
      </c>
      <c r="F25" t="str">
        <f>IF(DataSheet!F26&lt;&gt;0,DataSheet!F26,"")</f>
        <v>יח'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WE340056</v>
      </c>
      <c r="B26" s="4" t="str">
        <f>IF(DataSheet!D27&lt;&gt;0,DataSheet!D27,"")</f>
        <v>ביצוע מדידות חשמליות והכנת תוכניות AS MADE</v>
      </c>
      <c r="C26" s="4" t="str">
        <f>IF(DataSheet!E27&lt;&gt;0,DataSheet!E27,"")</f>
        <v>ביצוע מדידות חשמליות והכנת תוכניות AS MADE</v>
      </c>
      <c r="D26" s="5" t="str">
        <f>IF(A26="","",IF(DataSheet!J27=0,"פריט ללא הבהרה",DataSheet!J27))</f>
        <v>פריט ללא הבהרה</v>
      </c>
      <c r="E26">
        <f>IF(DataSheet!B27&lt;&gt;0,DataSheet!B27,"")</f>
        <v>1</v>
      </c>
      <c r="F26" t="str">
        <f>IF(DataSheet!F27&lt;&gt;0,DataSheet!F27,"")</f>
        <v>CMP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27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31</v>
      </c>
      <c r="D2" t="s">
        <v>178</v>
      </c>
      <c r="G2" s="11">
        <v>260011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1170450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s="2">
        <v>46139.3125</v>
      </c>
      <c r="AN2" t="s">
        <v>186</v>
      </c>
      <c r="AQ2" s="11">
        <v>2</v>
      </c>
      <c r="AR2" t="s">
        <v>197</v>
      </c>
      <c r="AS2" s="11">
        <v>9</v>
      </c>
      <c r="AT2" t="s">
        <v>198</v>
      </c>
      <c r="BD2" t="s">
        <v>186</v>
      </c>
      <c r="BE2" t="s">
        <v>199</v>
      </c>
      <c r="BG2" t="s">
        <v>200</v>
      </c>
      <c r="BI2" t="s">
        <v>201</v>
      </c>
      <c r="BK2" t="s">
        <v>202</v>
      </c>
      <c r="BL2" t="s">
        <v>203</v>
      </c>
      <c r="BM2" t="s">
        <v>204</v>
      </c>
      <c r="BN2" t="s">
        <v>205</v>
      </c>
      <c r="BO2" t="s">
        <v>200</v>
      </c>
      <c r="BR2" t="s">
        <v>206</v>
      </c>
      <c r="BS2" t="s">
        <v>207</v>
      </c>
      <c r="BV2" t="s">
        <v>208</v>
      </c>
      <c r="CA2" s="11">
        <v>3</v>
      </c>
      <c r="CB2" t="s">
        <v>209</v>
      </c>
      <c r="CD2" t="s">
        <v>210</v>
      </c>
      <c r="CG2" s="11">
        <v>0</v>
      </c>
      <c r="CH2" t="s">
        <v>211</v>
      </c>
      <c r="CJ2" t="s">
        <v>182</v>
      </c>
      <c r="CM2" t="s">
        <v>182</v>
      </c>
      <c r="CN2" s="11">
        <v>0</v>
      </c>
      <c r="CO2" s="11">
        <v>1381131</v>
      </c>
      <c r="CP2" s="11">
        <v>1381131</v>
      </c>
      <c r="CQ2" t="s">
        <v>182</v>
      </c>
      <c r="CV2" t="s">
        <v>212</v>
      </c>
      <c r="CX2" t="s">
        <v>212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213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214</v>
      </c>
      <c r="BT3" t="s">
        <v>215</v>
      </c>
      <c r="BU3" t="s">
        <v>216</v>
      </c>
      <c r="BV3" t="s">
        <v>217</v>
      </c>
      <c r="BW3" t="s">
        <v>218</v>
      </c>
      <c r="BX3" t="s">
        <v>219</v>
      </c>
      <c r="BY3" t="s">
        <v>220</v>
      </c>
      <c r="BZ3" t="s">
        <v>221</v>
      </c>
      <c r="CA3" t="s">
        <v>222</v>
      </c>
      <c r="CB3" t="s">
        <v>223</v>
      </c>
    </row>
    <row r="4" spans="1:107" x14ac:dyDescent="0.2">
      <c r="A4" s="1" t="s">
        <v>224</v>
      </c>
      <c r="C4" t="s">
        <v>225</v>
      </c>
      <c r="D4" t="s">
        <v>226</v>
      </c>
      <c r="E4" t="s">
        <v>227</v>
      </c>
      <c r="F4" t="s">
        <v>228</v>
      </c>
      <c r="G4" t="s">
        <v>229</v>
      </c>
      <c r="J4" t="s">
        <v>192</v>
      </c>
      <c r="K4" t="s">
        <v>195</v>
      </c>
      <c r="L4" s="1">
        <v>46106</v>
      </c>
      <c r="M4" t="s">
        <v>183</v>
      </c>
      <c r="N4" t="s">
        <v>230</v>
      </c>
      <c r="O4" t="s">
        <v>199</v>
      </c>
      <c r="P4" t="s">
        <v>231</v>
      </c>
      <c r="Q4" t="s">
        <v>232</v>
      </c>
      <c r="R4" t="s">
        <v>233</v>
      </c>
      <c r="V4" t="s">
        <v>184</v>
      </c>
      <c r="W4" t="s">
        <v>179</v>
      </c>
      <c r="X4" t="s">
        <v>200</v>
      </c>
      <c r="Y4" t="s">
        <v>234</v>
      </c>
      <c r="Z4" t="s">
        <v>235</v>
      </c>
      <c r="AA4" t="s">
        <v>230</v>
      </c>
      <c r="AB4" t="s">
        <v>179</v>
      </c>
      <c r="AD4" s="11">
        <v>0</v>
      </c>
      <c r="AF4" t="s">
        <v>236</v>
      </c>
      <c r="AI4" s="1">
        <v>0</v>
      </c>
      <c r="AK4" s="1">
        <v>46106</v>
      </c>
      <c r="AL4" s="1">
        <v>46106</v>
      </c>
      <c r="AM4" s="1">
        <v>46106</v>
      </c>
      <c r="AQ4" s="11">
        <v>0</v>
      </c>
      <c r="AR4" s="11">
        <v>35619</v>
      </c>
      <c r="AS4" s="11">
        <v>1170450</v>
      </c>
      <c r="AU4" t="s">
        <v>229</v>
      </c>
      <c r="AV4" t="s">
        <v>195</v>
      </c>
      <c r="AW4" t="s">
        <v>182</v>
      </c>
      <c r="AX4" t="s">
        <v>237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238</v>
      </c>
      <c r="BY4" t="s">
        <v>239</v>
      </c>
      <c r="BZ4" t="s">
        <v>240</v>
      </c>
      <c r="CA4" s="11">
        <v>0</v>
      </c>
      <c r="CB4" t="s">
        <v>241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242</v>
      </c>
      <c r="B6" s="11">
        <v>1</v>
      </c>
      <c r="C6" s="11">
        <v>50000</v>
      </c>
      <c r="D6" t="s">
        <v>243</v>
      </c>
      <c r="E6" t="s">
        <v>243</v>
      </c>
      <c r="F6" t="s">
        <v>244</v>
      </c>
      <c r="G6" s="11">
        <v>50000</v>
      </c>
      <c r="H6" t="s">
        <v>195</v>
      </c>
      <c r="I6" s="11">
        <v>1</v>
      </c>
    </row>
    <row r="7" spans="1:107" x14ac:dyDescent="0.2">
      <c r="A7" s="1" t="s">
        <v>245</v>
      </c>
      <c r="B7" s="11">
        <v>280</v>
      </c>
      <c r="C7" s="11">
        <v>1000</v>
      </c>
      <c r="D7" t="s">
        <v>246</v>
      </c>
      <c r="E7" t="s">
        <v>247</v>
      </c>
      <c r="F7" t="s">
        <v>248</v>
      </c>
      <c r="G7" s="11">
        <v>280000</v>
      </c>
      <c r="H7" t="s">
        <v>195</v>
      </c>
      <c r="I7" s="11">
        <v>280</v>
      </c>
    </row>
    <row r="8" spans="1:107" x14ac:dyDescent="0.2">
      <c r="A8" s="1" t="s">
        <v>249</v>
      </c>
      <c r="B8" s="11">
        <v>280</v>
      </c>
      <c r="C8" s="11">
        <v>600</v>
      </c>
      <c r="D8" t="s">
        <v>250</v>
      </c>
      <c r="E8" t="s">
        <v>251</v>
      </c>
      <c r="F8" t="s">
        <v>248</v>
      </c>
      <c r="G8" s="11">
        <v>168000</v>
      </c>
      <c r="H8" t="s">
        <v>195</v>
      </c>
      <c r="I8" s="11">
        <v>280</v>
      </c>
    </row>
    <row r="9" spans="1:107" x14ac:dyDescent="0.2">
      <c r="A9" s="1" t="s">
        <v>252</v>
      </c>
      <c r="B9" s="11">
        <v>10</v>
      </c>
      <c r="C9" s="11">
        <v>400</v>
      </c>
      <c r="D9" t="s">
        <v>253</v>
      </c>
      <c r="E9" t="s">
        <v>253</v>
      </c>
      <c r="F9" t="s">
        <v>254</v>
      </c>
      <c r="G9" s="11">
        <v>4000</v>
      </c>
      <c r="H9" t="s">
        <v>195</v>
      </c>
      <c r="I9" s="11">
        <v>10</v>
      </c>
    </row>
    <row r="10" spans="1:107" x14ac:dyDescent="0.2">
      <c r="A10" s="1" t="s">
        <v>255</v>
      </c>
      <c r="B10" s="11">
        <v>2</v>
      </c>
      <c r="C10" s="11">
        <v>150000</v>
      </c>
      <c r="D10" t="s">
        <v>256</v>
      </c>
      <c r="E10" t="s">
        <v>256</v>
      </c>
      <c r="F10" t="s">
        <v>244</v>
      </c>
      <c r="G10" s="11">
        <v>300000</v>
      </c>
      <c r="H10" t="s">
        <v>195</v>
      </c>
      <c r="I10" s="11">
        <v>2</v>
      </c>
    </row>
    <row r="11" spans="1:107" x14ac:dyDescent="0.2">
      <c r="A11" s="1" t="s">
        <v>257</v>
      </c>
      <c r="B11" s="11">
        <v>2</v>
      </c>
      <c r="C11" s="11">
        <v>80000</v>
      </c>
      <c r="D11" t="s">
        <v>258</v>
      </c>
      <c r="E11" t="s">
        <v>258</v>
      </c>
      <c r="F11" t="s">
        <v>244</v>
      </c>
      <c r="G11" s="11">
        <v>160000</v>
      </c>
      <c r="H11" t="s">
        <v>195</v>
      </c>
      <c r="I11" s="11">
        <v>2</v>
      </c>
    </row>
    <row r="12" spans="1:107" x14ac:dyDescent="0.2">
      <c r="A12" s="1" t="s">
        <v>259</v>
      </c>
      <c r="B12" s="11">
        <v>2</v>
      </c>
      <c r="C12" s="11">
        <v>20000</v>
      </c>
      <c r="D12" t="s">
        <v>260</v>
      </c>
      <c r="E12" t="s">
        <v>261</v>
      </c>
      <c r="F12" t="s">
        <v>244</v>
      </c>
      <c r="G12" s="11">
        <v>40000</v>
      </c>
      <c r="H12" t="s">
        <v>195</v>
      </c>
      <c r="I12" s="11">
        <v>2</v>
      </c>
    </row>
    <row r="13" spans="1:107" x14ac:dyDescent="0.2">
      <c r="A13" s="1" t="s">
        <v>262</v>
      </c>
      <c r="B13" s="11">
        <v>2</v>
      </c>
      <c r="C13" s="11">
        <v>7000</v>
      </c>
      <c r="D13" t="s">
        <v>263</v>
      </c>
      <c r="E13" t="s">
        <v>264</v>
      </c>
      <c r="F13" t="s">
        <v>244</v>
      </c>
      <c r="G13" s="11">
        <v>14000</v>
      </c>
      <c r="H13" t="s">
        <v>195</v>
      </c>
      <c r="I13" s="11">
        <v>2</v>
      </c>
    </row>
    <row r="14" spans="1:107" x14ac:dyDescent="0.2">
      <c r="A14" s="1" t="s">
        <v>265</v>
      </c>
      <c r="B14" s="11">
        <v>11</v>
      </c>
      <c r="C14" s="11">
        <v>800</v>
      </c>
      <c r="D14" t="s">
        <v>266</v>
      </c>
      <c r="E14" t="s">
        <v>266</v>
      </c>
      <c r="F14" t="s">
        <v>254</v>
      </c>
      <c r="G14" s="11">
        <v>8800</v>
      </c>
      <c r="H14" t="s">
        <v>195</v>
      </c>
      <c r="I14" s="11">
        <v>11</v>
      </c>
    </row>
    <row r="15" spans="1:107" x14ac:dyDescent="0.2">
      <c r="A15" s="1" t="s">
        <v>267</v>
      </c>
      <c r="B15" s="11">
        <v>20</v>
      </c>
      <c r="C15" s="11">
        <v>600</v>
      </c>
      <c r="D15" t="s">
        <v>268</v>
      </c>
      <c r="E15" t="s">
        <v>268</v>
      </c>
      <c r="F15" t="s">
        <v>254</v>
      </c>
      <c r="G15" s="11">
        <v>12000</v>
      </c>
      <c r="H15" t="s">
        <v>195</v>
      </c>
      <c r="I15" s="11">
        <v>20</v>
      </c>
    </row>
    <row r="16" spans="1:107" x14ac:dyDescent="0.2">
      <c r="A16" s="1" t="s">
        <v>269</v>
      </c>
      <c r="B16" s="11">
        <v>200</v>
      </c>
      <c r="C16" s="11">
        <v>90</v>
      </c>
      <c r="D16" t="s">
        <v>270</v>
      </c>
      <c r="E16" t="s">
        <v>271</v>
      </c>
      <c r="F16" t="s">
        <v>248</v>
      </c>
      <c r="G16" s="11">
        <v>18000</v>
      </c>
      <c r="H16" t="s">
        <v>195</v>
      </c>
      <c r="I16" s="11">
        <v>200</v>
      </c>
    </row>
    <row r="17" spans="1:10" x14ac:dyDescent="0.2">
      <c r="A17" s="1" t="s">
        <v>272</v>
      </c>
      <c r="B17" s="11">
        <v>5</v>
      </c>
      <c r="C17" s="11">
        <v>600</v>
      </c>
      <c r="D17" t="s">
        <v>273</v>
      </c>
      <c r="E17" t="s">
        <v>274</v>
      </c>
      <c r="F17" t="s">
        <v>254</v>
      </c>
      <c r="G17" s="11">
        <v>3000</v>
      </c>
      <c r="H17" t="s">
        <v>195</v>
      </c>
      <c r="I17" s="11">
        <v>5</v>
      </c>
    </row>
    <row r="18" spans="1:10" x14ac:dyDescent="0.2">
      <c r="A18" s="1" t="s">
        <v>275</v>
      </c>
      <c r="B18" s="11">
        <v>2</v>
      </c>
      <c r="C18" s="11">
        <v>12000</v>
      </c>
      <c r="D18" t="s">
        <v>276</v>
      </c>
      <c r="E18" t="s">
        <v>276</v>
      </c>
      <c r="F18" t="s">
        <v>277</v>
      </c>
      <c r="G18" s="11">
        <v>24000</v>
      </c>
      <c r="H18" t="s">
        <v>195</v>
      </c>
      <c r="I18" s="11">
        <v>2</v>
      </c>
    </row>
    <row r="19" spans="1:10" x14ac:dyDescent="0.2">
      <c r="A19" s="1" t="s">
        <v>278</v>
      </c>
      <c r="B19" s="11">
        <v>1</v>
      </c>
      <c r="C19" s="11">
        <v>4000</v>
      </c>
      <c r="D19" t="s">
        <v>279</v>
      </c>
      <c r="E19" t="s">
        <v>280</v>
      </c>
      <c r="F19" t="s">
        <v>93</v>
      </c>
      <c r="G19" s="11">
        <v>4000</v>
      </c>
      <c r="H19" t="s">
        <v>195</v>
      </c>
      <c r="I19" s="11">
        <v>1</v>
      </c>
      <c r="J19" t="s">
        <v>281</v>
      </c>
    </row>
    <row r="20" spans="1:10" x14ac:dyDescent="0.2">
      <c r="A20" s="1" t="s">
        <v>282</v>
      </c>
      <c r="B20" s="11">
        <v>3</v>
      </c>
      <c r="C20" s="11">
        <v>5500</v>
      </c>
      <c r="D20" t="s">
        <v>283</v>
      </c>
      <c r="E20" t="s">
        <v>284</v>
      </c>
      <c r="F20" t="s">
        <v>93</v>
      </c>
      <c r="G20" s="11">
        <v>16500</v>
      </c>
      <c r="H20" t="s">
        <v>195</v>
      </c>
      <c r="I20" s="11">
        <v>3</v>
      </c>
      <c r="J20" t="s">
        <v>285</v>
      </c>
    </row>
    <row r="21" spans="1:10" x14ac:dyDescent="0.2">
      <c r="A21" s="1" t="s">
        <v>286</v>
      </c>
      <c r="B21" s="11">
        <v>250</v>
      </c>
      <c r="C21" s="11">
        <v>25</v>
      </c>
      <c r="D21" t="s">
        <v>287</v>
      </c>
      <c r="E21" t="s">
        <v>288</v>
      </c>
      <c r="F21" t="s">
        <v>248</v>
      </c>
      <c r="G21" s="11">
        <v>6250</v>
      </c>
      <c r="H21" t="s">
        <v>195</v>
      </c>
      <c r="I21" s="11">
        <v>250</v>
      </c>
      <c r="J21" t="s">
        <v>289</v>
      </c>
    </row>
    <row r="22" spans="1:10" x14ac:dyDescent="0.2">
      <c r="A22" s="1" t="s">
        <v>290</v>
      </c>
      <c r="B22" s="11">
        <v>250</v>
      </c>
      <c r="C22" s="11">
        <v>60</v>
      </c>
      <c r="D22" t="s">
        <v>291</v>
      </c>
      <c r="E22" t="s">
        <v>292</v>
      </c>
      <c r="F22" t="s">
        <v>248</v>
      </c>
      <c r="G22" s="11">
        <v>15000</v>
      </c>
      <c r="H22" t="s">
        <v>195</v>
      </c>
      <c r="I22" s="11">
        <v>250</v>
      </c>
      <c r="J22" t="s">
        <v>293</v>
      </c>
    </row>
    <row r="23" spans="1:10" x14ac:dyDescent="0.2">
      <c r="A23" s="1" t="s">
        <v>294</v>
      </c>
      <c r="B23" s="11">
        <v>200</v>
      </c>
      <c r="C23" s="11">
        <v>65</v>
      </c>
      <c r="D23" t="s">
        <v>295</v>
      </c>
      <c r="E23" t="s">
        <v>295</v>
      </c>
      <c r="F23" t="s">
        <v>248</v>
      </c>
      <c r="G23" s="11">
        <v>13000</v>
      </c>
      <c r="H23" t="s">
        <v>195</v>
      </c>
      <c r="I23" s="11">
        <v>200</v>
      </c>
    </row>
    <row r="24" spans="1:10" x14ac:dyDescent="0.2">
      <c r="A24" s="1" t="s">
        <v>296</v>
      </c>
      <c r="B24" s="11">
        <v>30</v>
      </c>
      <c r="C24" s="11">
        <v>80</v>
      </c>
      <c r="D24" t="s">
        <v>297</v>
      </c>
      <c r="E24" t="s">
        <v>297</v>
      </c>
      <c r="F24" t="s">
        <v>248</v>
      </c>
      <c r="G24" s="11">
        <v>2400</v>
      </c>
      <c r="H24" t="s">
        <v>195</v>
      </c>
      <c r="I24" s="11">
        <v>30</v>
      </c>
    </row>
    <row r="25" spans="1:10" x14ac:dyDescent="0.2">
      <c r="A25" s="1" t="s">
        <v>298</v>
      </c>
      <c r="B25" s="11">
        <v>500</v>
      </c>
      <c r="C25" s="11">
        <v>15</v>
      </c>
      <c r="D25" t="s">
        <v>299</v>
      </c>
      <c r="E25" t="s">
        <v>300</v>
      </c>
      <c r="F25" t="s">
        <v>248</v>
      </c>
      <c r="G25" s="11">
        <v>7500</v>
      </c>
      <c r="H25" t="s">
        <v>195</v>
      </c>
      <c r="I25" s="11">
        <v>500</v>
      </c>
      <c r="J25" t="s">
        <v>301</v>
      </c>
    </row>
    <row r="26" spans="1:10" x14ac:dyDescent="0.2">
      <c r="A26" s="1" t="s">
        <v>302</v>
      </c>
      <c r="B26" s="11">
        <v>20</v>
      </c>
      <c r="C26" s="11">
        <v>450</v>
      </c>
      <c r="D26" t="s">
        <v>303</v>
      </c>
      <c r="E26" t="s">
        <v>303</v>
      </c>
      <c r="F26" t="s">
        <v>93</v>
      </c>
      <c r="G26" s="11">
        <v>9000</v>
      </c>
      <c r="H26" t="s">
        <v>195</v>
      </c>
      <c r="I26" s="11">
        <v>20</v>
      </c>
    </row>
    <row r="27" spans="1:10" x14ac:dyDescent="0.2">
      <c r="A27" s="1" t="s">
        <v>304</v>
      </c>
      <c r="B27" s="11">
        <v>1</v>
      </c>
      <c r="C27" s="11">
        <v>15000</v>
      </c>
      <c r="D27" t="s">
        <v>305</v>
      </c>
      <c r="E27" t="s">
        <v>305</v>
      </c>
      <c r="F27" t="s">
        <v>244</v>
      </c>
      <c r="G27" s="11">
        <v>15000</v>
      </c>
      <c r="H27" t="s">
        <v>195</v>
      </c>
      <c r="I27" s="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2026-05-06T05:21:10Z</dcterms:modified>
</cp:coreProperties>
</file>